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996" windowHeight="6000"/>
  </bookViews>
  <sheets>
    <sheet name="Sheet1" sheetId="1" r:id="rId1"/>
  </sheets>
  <externalReferences>
    <externalReference r:id="rId2"/>
    <externalReference r:id="rId3"/>
  </externalReferences>
  <calcPr calcId="125725" concurrentCalc="0"/>
</workbook>
</file>

<file path=xl/calcChain.xml><?xml version="1.0" encoding="utf-8"?>
<calcChain xmlns="http://schemas.openxmlformats.org/spreadsheetml/2006/main">
  <c r="E35" i="1"/>
  <c r="D91"/>
  <c r="D94"/>
  <c r="D83"/>
  <c r="D100"/>
  <c r="D101"/>
  <c r="E34"/>
  <c r="E36"/>
  <c r="G30"/>
  <c r="F30"/>
  <c r="E30"/>
</calcChain>
</file>

<file path=xl/sharedStrings.xml><?xml version="1.0" encoding="utf-8"?>
<sst xmlns="http://schemas.openxmlformats.org/spreadsheetml/2006/main" count="256" uniqueCount="125">
  <si>
    <t>Период реализации производственной п рог ракмы</t>
  </si>
  <si>
    <t>транспортировке</t>
  </si>
  <si>
    <t>№</t>
  </si>
  <si>
    <t>1.</t>
  </si>
  <si>
    <t>?</t>
  </si>
  <si>
    <t>3.</t>
  </si>
  <si>
    <t>4.</t>
  </si>
  <si>
    <t>5.</t>
  </si>
  <si>
    <t>6.</t>
  </si>
  <si>
    <t>6.1.</t>
  </si>
  <si>
    <t>6.2.</t>
  </si>
  <si>
    <t>7.</t>
  </si>
  <si>
    <t>7.2.</t>
  </si>
  <si>
    <t>1</t>
  </si>
  <si>
    <t>Наименование</t>
  </si>
  <si>
    <t>Мероприятия не запланированы</t>
  </si>
  <si>
    <t>Показатели производственной деятельности</t>
  </si>
  <si>
    <t>Объем воды, пропущенной через систему химической очистки и деаэрации</t>
  </si>
  <si>
    <t>Объем отпуска горячей воды в сеть</t>
  </si>
  <si>
    <t>Объем потерь горячей воды</t>
  </si>
  <si>
    <t>населению</t>
  </si>
  <si>
    <t>бюджетным организациям</t>
  </si>
  <si>
    <t>прочим потребителям</t>
  </si>
  <si>
    <t>Наименование показателя</t>
  </si>
  <si>
    <t>Расходы на холодную воду, используемую для горячего водоснабжения</t>
  </si>
  <si>
    <t>Расходы на тепловую энергию (мощность), для приготовления горячей воды</t>
  </si>
  <si>
    <t>Итого финансовые потребности</t>
  </si>
  <si>
    <t>Финансовые потребности на реализацию, тыс. руб.</t>
  </si>
  <si>
    <t>-</t>
  </si>
  <si>
    <t>ед.изм.</t>
  </si>
  <si>
    <t>гыс. куб.м</t>
  </si>
  <si>
    <t>тыс. куб.м</t>
  </si>
  <si>
    <t>тыс.руб.</t>
  </si>
  <si>
    <t>тысруб.</t>
  </si>
  <si>
    <t>Величина показателя</t>
  </si>
  <si>
    <t>0.00</t>
  </si>
  <si>
    <t>Источник финансирования мероприятия</t>
  </si>
  <si>
    <t>1.1.</t>
  </si>
  <si>
    <t>1.2.</t>
  </si>
  <si>
    <t>2.</t>
  </si>
  <si>
    <t>2.1.</t>
  </si>
  <si>
    <t>3.1.</t>
  </si>
  <si>
    <t>%</t>
  </si>
  <si>
    <t>0</t>
  </si>
  <si>
    <t>0.052980</t>
  </si>
  <si>
    <t>производственном программы в течение срока её действия</t>
  </si>
  <si>
    <t>3</t>
  </si>
  <si>
    <t>Показатели качества горячей воды</t>
  </si>
  <si>
    <t>Сопоставление динамики изменения</t>
  </si>
  <si>
    <t>Показатель надежности и бесперебойности горячею водоснабжения</t>
  </si>
  <si>
    <t>Показатели энергетической эффективности</t>
  </si>
  <si>
    <t>Количество тепловой энергии, необходимой для приготовления одного кубического метра горячен воды</t>
  </si>
  <si>
    <t>Сопоставление динами ки изменения</t>
  </si>
  <si>
    <t>доли единицы</t>
  </si>
  <si>
    <t>Гкал/куб.м</t>
  </si>
  <si>
    <t>Величина показателя планируемого периода</t>
  </si>
  <si>
    <t>0,05298</t>
  </si>
  <si>
    <t>мероприятий по энергосбережению и повышению энергетической эффективности, в том числе по снижению потерь горячей воды при транспортировке</t>
  </si>
  <si>
    <t>Финансовые потребности на реализацию, тыс.руб.</t>
  </si>
  <si>
    <t>6,1.</t>
  </si>
  <si>
    <t>7.1.</t>
  </si>
  <si>
    <t>7.2,</t>
  </si>
  <si>
    <t>7.3.</t>
  </si>
  <si>
    <t>Объем выработки горячей воды</t>
  </si>
  <si>
    <t>Объем горячей воды, используемой на собственные нужды</t>
  </si>
  <si>
    <t>Объем отпуска горячей воды о сеть</t>
  </si>
  <si>
    <t>Объем отпуска горячей воды в сеть на нужды организации, в т.ч.:</t>
  </si>
  <si>
    <t>Объем отпуска горячей воды в сеть на собственное производство</t>
  </si>
  <si>
    <t>ед.нзм.</t>
  </si>
  <si>
    <t>тыс куб.м</t>
  </si>
  <si>
    <t>Расходы на холодную воду, используемую для горячего оодоспабжения</t>
  </si>
  <si>
    <t>Расходы на тепловую энергию {мощность}, для приготовления горячей воды</t>
  </si>
  <si>
    <t>тыс. руб.</t>
  </si>
  <si>
    <t>Организационные мероприятия, направленные ни повышение качества обслуживания абонентов.</t>
  </si>
  <si>
    <t>Раздел 1. Паспорт</t>
  </si>
  <si>
    <r>
      <t xml:space="preserve">Регулируемая организации </t>
    </r>
    <r>
      <rPr>
        <sz val="12"/>
        <rFont val="Times New Roman"/>
        <family val="1"/>
        <charset val="204"/>
      </rPr>
      <t>местонахождение</t>
    </r>
  </si>
  <si>
    <r>
      <t xml:space="preserve">Уполномоченный орган регулировании </t>
    </r>
    <r>
      <rPr>
        <sz val="12"/>
        <rFont val="Times New Roman"/>
        <family val="1"/>
        <charset val="204"/>
      </rPr>
      <t>местонахождение</t>
    </r>
  </si>
  <si>
    <r>
      <t xml:space="preserve">Объем </t>
    </r>
    <r>
      <rPr>
        <b/>
        <sz val="12"/>
        <rFont val="Times New Roman"/>
        <family val="1"/>
        <charset val="204"/>
      </rPr>
      <t xml:space="preserve">реализации </t>
    </r>
    <r>
      <rPr>
        <sz val="12"/>
        <rFont val="Times New Roman"/>
        <family val="1"/>
        <charset val="204"/>
      </rPr>
      <t>горячей воды потребителям всею, в т.ч.:</t>
    </r>
  </si>
  <si>
    <r>
      <t xml:space="preserve">Доля проб горячей воды в тепловой сети или </t>
    </r>
    <r>
      <rPr>
        <b/>
        <sz val="12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  </r>
  </si>
  <si>
    <r>
      <t xml:space="preserve">Количество перерывов </t>
    </r>
    <r>
      <rPr>
        <b/>
        <sz val="12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 xml:space="preserve">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</t>
    </r>
    <r>
      <rPr>
        <b/>
        <sz val="12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расчете на протяженность сети горячего водоснабжения</t>
    </r>
  </si>
  <si>
    <r>
      <t xml:space="preserve">Объем отпуска горячен воды </t>
    </r>
    <r>
      <rPr>
        <b/>
        <sz val="12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сеть на хозяйственные нужды</t>
    </r>
  </si>
  <si>
    <r>
      <t xml:space="preserve">Объем реализации горячей воды потребителям всего, </t>
    </r>
    <r>
      <rPr>
        <b/>
        <sz val="12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т.ч.:</t>
    </r>
  </si>
  <si>
    <r>
      <t xml:space="preserve">Раздел </t>
    </r>
    <r>
      <rPr>
        <u/>
        <sz val="12"/>
        <rFont val="Times New Roman"/>
        <family val="1"/>
        <charset val="204"/>
      </rPr>
      <t xml:space="preserve">9. </t>
    </r>
    <r>
      <rPr>
        <b/>
        <u/>
        <sz val="12"/>
        <rFont val="Times New Roman"/>
        <family val="1"/>
        <charset val="204"/>
      </rPr>
      <t>Мероприятия, направленные на повышение качества обслуживания абонентов</t>
    </r>
  </si>
  <si>
    <t>п.Филимонки. ПНИ № 5. поселение Филимонковское. г.Москва. 142780</t>
  </si>
  <si>
    <t>Раздел 2. Перечень плановых мероприятий по ремонту объектов цейтрализованных систем горячего водоснабжения. мероприятий, направленных на улучшение</t>
  </si>
  <si>
    <t>качества горячей воды, мероприятий по знергосбережению и повышению знергетической эффективности. и том числе но снижению потерь горячей воды при</t>
  </si>
  <si>
    <t>Объем отпуска горячей воды в сегь на нужды организации, в т.ч.:</t>
  </si>
  <si>
    <t>Объем отпутка горячен воды в сеть на собственное производство</t>
  </si>
  <si>
    <t>Объем отпуска горячей воды в сеть на хозяйственные нужды</t>
  </si>
  <si>
    <t>7.1</t>
  </si>
  <si>
    <t>Раздел 4. Объем финансовых потребностей, необходимых для реализации производственной программы</t>
  </si>
  <si>
    <r>
      <t xml:space="preserve">Раздел </t>
    </r>
    <r>
      <rPr>
        <sz val="12"/>
        <rFont val="Times New Roman"/>
        <family val="1"/>
        <charset val="204"/>
      </rPr>
      <t xml:space="preserve">3. </t>
    </r>
    <r>
      <rPr>
        <b/>
        <sz val="12"/>
        <rFont val="Times New Roman"/>
        <family val="1"/>
        <charset val="204"/>
      </rPr>
      <t>Планируемый объем подачи горячей воды</t>
    </r>
  </si>
  <si>
    <t>Раздел 5. График реализации мероприятий производственной программы</t>
  </si>
  <si>
    <t>Раздел 6. Плановые значения показателей надежности, качества и знергетической зффективности объектов централизованных систем горячего водоснабжения</t>
  </si>
  <si>
    <t>Наименонакие показателя</t>
  </si>
  <si>
    <t>ед. изм.</t>
  </si>
  <si>
    <r>
      <t>Доля проб горячей воды 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тепловой сети или в сети горячего водоснабжения, не соответствующих установленным требованиям по температуре, а общем объеме проб, отобранных по результатам производственного контроля качества горячей воды</t>
    </r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</si>
  <si>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</si>
  <si>
    <t>Показатель надежности и бесперебойности горячего водоснабжения</t>
  </si>
  <si>
    <t>Количество перерывов в 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в расчете на протяженность сети горячего водоснабжения</t>
  </si>
  <si>
    <t>ед./км</t>
  </si>
  <si>
    <t>Показателн энергетической эффективности</t>
  </si>
  <si>
    <t>Количество тепловой энергии. необходимой для приготовления одного кубического метра горячей воды</t>
  </si>
  <si>
    <t>Раздел 7. Расчет эффективности производственной программы, осуществляемый путем сопоставления динамики изменения плановых значений показателей</t>
  </si>
  <si>
    <t>надежности, качества и энергетической эффективности объектов централизованных систем горячего водоснабжения н расходов на реализацию</t>
  </si>
  <si>
    <r>
      <t xml:space="preserve">Величина показателя </t>
    </r>
    <r>
      <rPr>
        <sz val="12"/>
        <rFont val="Times New Roman"/>
        <family val="1"/>
        <charset val="204"/>
      </rPr>
      <t xml:space="preserve">  базового периода</t>
    </r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</si>
  <si>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</si>
  <si>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показатель в рамках производственной программы на 2016 год РЭК Москвы не утверждался</t>
  </si>
  <si>
    <r>
      <t xml:space="preserve">Раздел </t>
    </r>
    <r>
      <rPr>
        <sz val="12"/>
        <rFont val="Times New Roman"/>
        <family val="1"/>
        <charset val="204"/>
      </rPr>
      <t xml:space="preserve">8. </t>
    </r>
    <r>
      <rPr>
        <b/>
        <sz val="12"/>
        <rFont val="Times New Roman"/>
        <family val="1"/>
        <charset val="204"/>
      </rPr>
      <t>Отчет об исполнении производственной программы за истекший период регулирования</t>
    </r>
  </si>
  <si>
    <t>Фактический объем подачи горячей воды</t>
  </si>
  <si>
    <t>Перечень мероприятии по ремонту объектов централизованных систем горячего водоснабжения, мероприятий, направленных на улучшение качества горячей воды,</t>
  </si>
  <si>
    <t>Объем финансовых средств, использованных для реализации производственной программы</t>
  </si>
  <si>
    <t>Проект производственной программы в сфере горячего водоснабжения на 2018-2020 годы</t>
  </si>
  <si>
    <t>Казенное приедприятие "Московская энергетическая дирекция (котельная "Филимонки")</t>
  </si>
  <si>
    <t>с 1 января 2018 года по 31 декабри 2020 года</t>
  </si>
  <si>
    <t>2018г.</t>
  </si>
  <si>
    <t>2019г.</t>
  </si>
  <si>
    <t>2020г.</t>
  </si>
  <si>
    <t>С 1 января 2018 года по 31 декабря 2020 года</t>
  </si>
  <si>
    <t>Величина показателя 2017г.</t>
  </si>
  <si>
    <t>Величина показателя 2017г.*)</t>
  </si>
  <si>
    <t>*) Фактические расходы на производство горячей воды рассчитаны с даты введения установленных ДЭПиР тарифов - с 27.03.2017</t>
  </si>
  <si>
    <t>Заместитель директора  по управлению проектами ТЭК</t>
  </si>
  <si>
    <t>М.Ф. Денищик</t>
  </si>
  <si>
    <r>
      <rPr>
        <b/>
        <sz val="12"/>
        <rFont val="Times New Roman"/>
        <family val="1"/>
        <charset val="204"/>
      </rPr>
      <t>Департамент экономической политики и развития города  Москвы</t>
    </r>
    <r>
      <rPr>
        <sz val="12"/>
        <rFont val="Times New Roman"/>
        <family val="1"/>
        <charset val="204"/>
      </rPr>
      <t xml:space="preserve">                                                       пер. Вознесенский, д.21. Москва. 125032</t>
    </r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</si>
</sst>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0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 indent="9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7" xfId="0" applyNumberFormat="1" applyFont="1" applyFill="1" applyBorder="1" applyAlignment="1" applyProtection="1">
      <alignment horizontal="left" vertical="top"/>
    </xf>
    <xf numFmtId="0" fontId="3" fillId="0" borderId="3" xfId="0" applyNumberFormat="1" applyFont="1" applyFill="1" applyBorder="1" applyAlignment="1" applyProtection="1">
      <alignment horizontal="left" vertical="top" inden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left" vertical="top" indent="8"/>
    </xf>
    <xf numFmtId="0" fontId="3" fillId="0" borderId="3" xfId="0" applyNumberFormat="1" applyFont="1" applyFill="1" applyBorder="1" applyAlignment="1" applyProtection="1">
      <alignment horizontal="left" vertical="top" indent="11"/>
    </xf>
    <xf numFmtId="0" fontId="3" fillId="0" borderId="3" xfId="0" applyNumberFormat="1" applyFont="1" applyFill="1" applyBorder="1" applyAlignment="1" applyProtection="1">
      <alignment horizontal="left" vertical="top" indent="6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top"/>
    </xf>
    <xf numFmtId="2" fontId="3" fillId="0" borderId="3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center" vertical="top"/>
    </xf>
    <xf numFmtId="0" fontId="3" fillId="2" borderId="3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 indent="1"/>
    </xf>
    <xf numFmtId="0" fontId="3" fillId="0" borderId="0" xfId="0" applyNumberFormat="1" applyFont="1" applyFill="1" applyBorder="1" applyAlignment="1" applyProtection="1">
      <alignment horizontal="left" vertical="top" indent="6"/>
    </xf>
    <xf numFmtId="2" fontId="3" fillId="0" borderId="0" xfId="0" applyNumberFormat="1" applyFont="1" applyFill="1" applyBorder="1" applyAlignment="1" applyProtection="1">
      <alignment horizontal="center" vertical="top"/>
    </xf>
    <xf numFmtId="0" fontId="7" fillId="0" borderId="0" xfId="0" applyFont="1" applyBorder="1" applyAlignment="1"/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Border="1" applyAlignment="1"/>
    <xf numFmtId="0" fontId="0" fillId="0" borderId="0" xfId="0" applyAlignment="1"/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left" vertical="top"/>
    </xf>
    <xf numFmtId="0" fontId="3" fillId="0" borderId="1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9" xfId="0" applyNumberFormat="1" applyFont="1" applyFill="1" applyBorder="1" applyAlignment="1" applyProtection="1">
      <alignment horizontal="left" vertical="top" indent="15"/>
    </xf>
    <xf numFmtId="0" fontId="3" fillId="0" borderId="4" xfId="0" applyNumberFormat="1" applyFont="1" applyFill="1" applyBorder="1" applyAlignment="1" applyProtection="1">
      <alignment horizontal="left" vertical="top" indent="15"/>
    </xf>
    <xf numFmtId="0" fontId="3" fillId="0" borderId="0" xfId="0" applyNumberFormat="1" applyFont="1" applyFill="1" applyBorder="1" applyAlignment="1" applyProtection="1">
      <alignment horizontal="left" vertical="top" indent="15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72;&#1083;&#1100;&#1082;&#1091;&#1083;&#1103;&#1094;&#1080;&#1103;%20&#1088;&#1072;&#1089;&#1093;&#1086;&#1076;&#1086;&#1074;%20&#1076;&#1083;&#1103;%20&#1088;&#1072;&#1089;&#1095;&#1077;&#1090;&#1072;%20&#1090;&#1072;&#1088;&#1080;&#1092;&#1072;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.fedorova/My%20Documents/Documents/&#1054;&#1090;&#1095;&#1077;&#1090;&#1085;&#1086;&#1089;&#1090;&#1100;/&#1054;&#1090;&#1095;&#1077;&#1090;&#1085;&#1086;&#1089;&#1090;&#1100;%20&#1074;%20&#1044;&#1069;&#1055;&#1056;%2012%20&#1084;&#1077;&#1089;.%202017/&#1060;&#1080;&#1083;&#1080;&#1084;&#1086;&#1085;&#1082;&#1080;%202017/&#1044;&#1083;&#1103;%20&#1044;&#1069;&#1055;&#1080;&#1056;%20&#1086;&#1090;&#1095;&#1077;&#1090;%202017/&#1058;&#1072;&#1073;&#1083;&#1080;&#1094;&#1099;%20&#1092;&#1072;&#1082;&#1090;%202017%20&#1060;&#1080;&#1083;&#1080;&#1084;&#1086;&#1085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алькуляция расходов"/>
    </sheetNames>
    <sheetDataSet>
      <sheetData sheetId="0">
        <row r="8">
          <cell r="D8">
            <v>944.63155660000007</v>
          </cell>
        </row>
        <row r="15">
          <cell r="D15">
            <v>10517.661134263548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ыручка тепло"/>
      <sheetName val="Выручка ГВС"/>
      <sheetName val="Выручка по потребителям"/>
      <sheetName val="Топливо"/>
      <sheetName val="Электрическая энергия"/>
      <sheetName val="Вода тепло"/>
      <sheetName val="Вода ГВС"/>
      <sheetName val="Затраты на покупку т.эн."/>
      <sheetName val="Сырье и материалы"/>
      <sheetName val="УПХ"/>
      <sheetName val="Арендная плата"/>
      <sheetName val="Амортизация"/>
      <sheetName val="Прочие расходы"/>
      <sheetName val="Заработная плата"/>
      <sheetName val="Налоги"/>
      <sheetName val="Прибыль"/>
      <sheetName val="Калькуляция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G22">
            <v>57.410039999999995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0"/>
  <sheetViews>
    <sheetView tabSelected="1" topLeftCell="B1" zoomScale="70" zoomScaleNormal="70" workbookViewId="0">
      <selection activeCell="E36" sqref="E36"/>
    </sheetView>
  </sheetViews>
  <sheetFormatPr defaultRowHeight="13.2"/>
  <cols>
    <col min="1" max="1" width="25.109375" customWidth="1"/>
    <col min="2" max="2" width="83.44140625" customWidth="1"/>
    <col min="3" max="3" width="26.88671875" customWidth="1"/>
    <col min="4" max="6" width="22.33203125" customWidth="1"/>
    <col min="7" max="7" width="21.5546875" customWidth="1"/>
    <col min="8" max="8" width="12.88671875" customWidth="1"/>
    <col min="9" max="9" width="12.44140625" customWidth="1"/>
  </cols>
  <sheetData>
    <row r="1" spans="1:9" ht="15.6">
      <c r="A1" s="1" t="s">
        <v>112</v>
      </c>
      <c r="B1" s="2"/>
      <c r="C1" s="2"/>
      <c r="D1" s="2"/>
      <c r="E1" s="2"/>
      <c r="F1" s="2"/>
      <c r="G1" s="2"/>
      <c r="H1" s="2"/>
      <c r="I1" s="2"/>
    </row>
    <row r="2" spans="1:9" ht="15.6">
      <c r="A2" s="2"/>
      <c r="B2" s="2"/>
      <c r="C2" s="2"/>
      <c r="D2" s="2"/>
      <c r="E2" s="2"/>
      <c r="F2" s="2"/>
      <c r="G2" s="2"/>
      <c r="H2" s="2"/>
      <c r="I2" s="2"/>
    </row>
    <row r="3" spans="1:9" ht="15.6">
      <c r="A3" s="1" t="s">
        <v>74</v>
      </c>
      <c r="B3" s="2"/>
      <c r="C3" s="2"/>
      <c r="D3" s="2"/>
      <c r="E3" s="2"/>
      <c r="F3" s="2"/>
      <c r="G3" s="2"/>
      <c r="H3" s="2"/>
      <c r="I3" s="2"/>
    </row>
    <row r="4" spans="1:9" ht="15.6">
      <c r="A4" s="2"/>
      <c r="B4" s="2"/>
      <c r="C4" s="2"/>
      <c r="D4" s="2"/>
      <c r="E4" s="2"/>
      <c r="F4" s="2"/>
      <c r="G4" s="2"/>
      <c r="H4" s="2"/>
      <c r="I4" s="2"/>
    </row>
    <row r="5" spans="1:9" ht="31.2">
      <c r="A5" s="51" t="s">
        <v>75</v>
      </c>
      <c r="B5" s="3" t="s">
        <v>113</v>
      </c>
      <c r="C5" s="2"/>
      <c r="D5" s="2"/>
      <c r="E5" s="2"/>
      <c r="F5" s="2"/>
      <c r="G5" s="2"/>
      <c r="H5" s="2"/>
      <c r="I5" s="2"/>
    </row>
    <row r="6" spans="1:9" ht="15.6">
      <c r="A6" s="52"/>
      <c r="B6" s="4" t="s">
        <v>83</v>
      </c>
      <c r="C6" s="2"/>
      <c r="D6" s="2"/>
      <c r="E6" s="2"/>
      <c r="F6" s="2"/>
      <c r="G6" s="2"/>
      <c r="H6" s="2"/>
      <c r="I6" s="2"/>
    </row>
    <row r="7" spans="1:9" ht="46.8">
      <c r="A7" s="3" t="s">
        <v>76</v>
      </c>
      <c r="B7" s="7" t="s">
        <v>124</v>
      </c>
      <c r="C7" s="2"/>
      <c r="D7" s="2"/>
      <c r="E7" s="2"/>
      <c r="F7" s="2"/>
      <c r="G7" s="2"/>
      <c r="H7" s="2"/>
      <c r="I7" s="2"/>
    </row>
    <row r="8" spans="1:9" ht="46.8">
      <c r="A8" s="3" t="s">
        <v>0</v>
      </c>
      <c r="B8" s="5" t="s">
        <v>114</v>
      </c>
      <c r="C8" s="2"/>
      <c r="D8" s="2"/>
      <c r="E8" s="2"/>
      <c r="F8" s="2"/>
      <c r="G8" s="2"/>
      <c r="H8" s="2"/>
      <c r="I8" s="2"/>
    </row>
    <row r="9" spans="1:9" ht="15.6">
      <c r="A9" s="2"/>
      <c r="B9" s="2"/>
      <c r="C9" s="2"/>
      <c r="D9" s="2"/>
      <c r="E9" s="2"/>
      <c r="F9" s="2"/>
      <c r="G9" s="2"/>
      <c r="H9" s="2"/>
      <c r="I9" s="2"/>
    </row>
    <row r="10" spans="1:9" ht="15.6">
      <c r="A10" s="24" t="s">
        <v>84</v>
      </c>
      <c r="B10" s="25"/>
      <c r="C10" s="25"/>
      <c r="D10" s="25"/>
      <c r="E10" s="25"/>
      <c r="F10" s="25"/>
      <c r="G10" s="2"/>
      <c r="H10" s="2"/>
      <c r="I10" s="2"/>
    </row>
    <row r="11" spans="1:9" ht="15.6">
      <c r="A11" s="24" t="s">
        <v>85</v>
      </c>
      <c r="B11" s="25"/>
      <c r="C11" s="25"/>
      <c r="D11" s="25"/>
      <c r="E11" s="25"/>
      <c r="F11" s="25"/>
      <c r="G11" s="2"/>
      <c r="H11" s="2"/>
      <c r="I11" s="2"/>
    </row>
    <row r="12" spans="1:9" ht="15.6">
      <c r="A12" s="25"/>
      <c r="B12" s="26" t="s">
        <v>1</v>
      </c>
      <c r="C12" s="25"/>
      <c r="D12" s="25"/>
      <c r="E12" s="25"/>
      <c r="F12" s="25"/>
      <c r="G12" s="2"/>
      <c r="H12" s="2"/>
      <c r="I12" s="2"/>
    </row>
    <row r="13" spans="1:9" ht="15.6">
      <c r="A13" s="2"/>
      <c r="B13" s="2"/>
      <c r="C13" s="2"/>
      <c r="D13" s="2"/>
      <c r="E13" s="2"/>
      <c r="F13" s="2"/>
      <c r="G13" s="2"/>
      <c r="H13" s="2"/>
      <c r="I13" s="2"/>
    </row>
    <row r="14" spans="1:9" ht="53.25" customHeight="1">
      <c r="A14" s="4" t="s">
        <v>2</v>
      </c>
      <c r="B14" s="23" t="s">
        <v>14</v>
      </c>
      <c r="C14" s="7" t="s">
        <v>27</v>
      </c>
      <c r="D14" s="23" t="s">
        <v>115</v>
      </c>
      <c r="E14" s="23" t="s">
        <v>116</v>
      </c>
      <c r="F14" s="23" t="s">
        <v>117</v>
      </c>
      <c r="G14" s="7" t="s">
        <v>36</v>
      </c>
      <c r="H14" s="31"/>
      <c r="I14" s="27"/>
    </row>
    <row r="15" spans="1:9" ht="15.6">
      <c r="A15" s="4" t="s">
        <v>3</v>
      </c>
      <c r="B15" s="8" t="s">
        <v>15</v>
      </c>
      <c r="C15" s="4" t="s">
        <v>28</v>
      </c>
      <c r="D15" s="23" t="s">
        <v>28</v>
      </c>
      <c r="E15" s="23" t="s">
        <v>28</v>
      </c>
      <c r="F15" s="23" t="s">
        <v>28</v>
      </c>
      <c r="G15" s="8"/>
      <c r="H15" s="32"/>
      <c r="I15" s="32"/>
    </row>
    <row r="16" spans="1:9" ht="28.5" customHeight="1">
      <c r="A16" s="53" t="s">
        <v>91</v>
      </c>
      <c r="B16" s="53"/>
      <c r="C16" s="53"/>
      <c r="D16" s="53"/>
      <c r="E16" s="53"/>
      <c r="F16" s="53"/>
      <c r="G16" s="53"/>
      <c r="H16" s="53"/>
      <c r="I16" s="53"/>
    </row>
    <row r="17" spans="1:9" ht="15.6">
      <c r="A17" s="54" t="s">
        <v>2</v>
      </c>
      <c r="B17" s="56" t="s">
        <v>16</v>
      </c>
      <c r="C17" s="57"/>
      <c r="D17" s="54" t="s">
        <v>29</v>
      </c>
      <c r="E17" s="69" t="s">
        <v>34</v>
      </c>
      <c r="F17" s="69"/>
      <c r="G17" s="69"/>
      <c r="H17" s="2"/>
      <c r="I17" s="2"/>
    </row>
    <row r="18" spans="1:9" ht="15.6">
      <c r="A18" s="55"/>
      <c r="B18" s="58"/>
      <c r="C18" s="59"/>
      <c r="D18" s="55"/>
      <c r="E18" s="28" t="s">
        <v>115</v>
      </c>
      <c r="F18" s="28" t="s">
        <v>116</v>
      </c>
      <c r="G18" s="21" t="s">
        <v>117</v>
      </c>
      <c r="H18" s="31"/>
      <c r="I18" s="31"/>
    </row>
    <row r="19" spans="1:9" ht="15.6">
      <c r="A19" s="4" t="s">
        <v>3</v>
      </c>
      <c r="B19" s="60" t="s">
        <v>63</v>
      </c>
      <c r="C19" s="61"/>
      <c r="D19" s="4" t="s">
        <v>30</v>
      </c>
      <c r="E19" s="30">
        <v>81.710859999999997</v>
      </c>
      <c r="F19" s="30">
        <v>81.710859999999997</v>
      </c>
      <c r="G19" s="30">
        <v>81.710859999999997</v>
      </c>
      <c r="H19" s="31"/>
      <c r="I19" s="31"/>
    </row>
    <row r="20" spans="1:9" ht="15.6">
      <c r="A20" s="5" t="s">
        <v>4</v>
      </c>
      <c r="B20" s="60" t="s">
        <v>64</v>
      </c>
      <c r="C20" s="61"/>
      <c r="D20" s="4" t="s">
        <v>30</v>
      </c>
      <c r="E20" s="30">
        <v>0</v>
      </c>
      <c r="F20" s="30">
        <v>0</v>
      </c>
      <c r="G20" s="30">
        <v>0</v>
      </c>
      <c r="H20" s="31"/>
      <c r="I20" s="31"/>
    </row>
    <row r="21" spans="1:9" ht="15.6">
      <c r="A21" s="4" t="s">
        <v>5</v>
      </c>
      <c r="B21" s="60" t="s">
        <v>17</v>
      </c>
      <c r="C21" s="61"/>
      <c r="D21" s="4" t="s">
        <v>30</v>
      </c>
      <c r="E21" s="30">
        <v>0</v>
      </c>
      <c r="F21" s="30">
        <v>0</v>
      </c>
      <c r="G21" s="30">
        <v>0</v>
      </c>
      <c r="H21" s="31"/>
      <c r="I21" s="31"/>
    </row>
    <row r="22" spans="1:9" ht="15.6">
      <c r="A22" s="4" t="s">
        <v>6</v>
      </c>
      <c r="B22" s="60" t="s">
        <v>18</v>
      </c>
      <c r="C22" s="61"/>
      <c r="D22" s="4" t="s">
        <v>30</v>
      </c>
      <c r="E22" s="30">
        <v>81.710859999999997</v>
      </c>
      <c r="F22" s="30">
        <v>81.710859999999997</v>
      </c>
      <c r="G22" s="30">
        <v>81.710859999999997</v>
      </c>
      <c r="H22" s="31"/>
      <c r="I22" s="31"/>
    </row>
    <row r="23" spans="1:9" ht="15.6">
      <c r="A23" s="4" t="s">
        <v>7</v>
      </c>
      <c r="B23" s="60" t="s">
        <v>19</v>
      </c>
      <c r="C23" s="61"/>
      <c r="D23" s="4" t="s">
        <v>30</v>
      </c>
      <c r="E23" s="30">
        <v>0</v>
      </c>
      <c r="F23" s="30">
        <v>0</v>
      </c>
      <c r="G23" s="30">
        <v>0</v>
      </c>
      <c r="H23" s="31"/>
      <c r="I23" s="31"/>
    </row>
    <row r="24" spans="1:9" ht="15.6">
      <c r="A24" s="4" t="s">
        <v>8</v>
      </c>
      <c r="B24" s="60" t="s">
        <v>86</v>
      </c>
      <c r="C24" s="61"/>
      <c r="D24" s="4" t="s">
        <v>30</v>
      </c>
      <c r="E24" s="30">
        <v>0</v>
      </c>
      <c r="F24" s="30">
        <v>0</v>
      </c>
      <c r="G24" s="30">
        <v>0</v>
      </c>
      <c r="H24" s="31"/>
      <c r="I24" s="31"/>
    </row>
    <row r="25" spans="1:9" ht="15.6">
      <c r="A25" s="4" t="s">
        <v>9</v>
      </c>
      <c r="B25" s="60" t="s">
        <v>87</v>
      </c>
      <c r="C25" s="61"/>
      <c r="D25" s="4" t="s">
        <v>30</v>
      </c>
      <c r="E25" s="30" t="s">
        <v>35</v>
      </c>
      <c r="F25" s="30" t="s">
        <v>35</v>
      </c>
      <c r="G25" s="30" t="s">
        <v>35</v>
      </c>
      <c r="H25" s="31"/>
      <c r="I25" s="31"/>
    </row>
    <row r="26" spans="1:9" ht="15.6">
      <c r="A26" s="4" t="s">
        <v>10</v>
      </c>
      <c r="B26" s="60" t="s">
        <v>88</v>
      </c>
      <c r="C26" s="61"/>
      <c r="D26" s="4" t="s">
        <v>30</v>
      </c>
      <c r="E26" s="30">
        <v>0</v>
      </c>
      <c r="F26" s="30">
        <v>0</v>
      </c>
      <c r="G26" s="30">
        <v>0</v>
      </c>
      <c r="H26" s="31"/>
      <c r="I26" s="31"/>
    </row>
    <row r="27" spans="1:9" ht="15.6">
      <c r="A27" s="4" t="s">
        <v>11</v>
      </c>
      <c r="B27" s="60" t="s">
        <v>77</v>
      </c>
      <c r="C27" s="61"/>
      <c r="D27" s="4" t="s">
        <v>30</v>
      </c>
      <c r="E27" s="30">
        <v>81.710859999999997</v>
      </c>
      <c r="F27" s="30">
        <v>81.710859999999997</v>
      </c>
      <c r="G27" s="30">
        <v>81.710859999999997</v>
      </c>
      <c r="H27" s="22"/>
      <c r="I27" s="31"/>
    </row>
    <row r="28" spans="1:9" ht="15.6">
      <c r="A28" s="29" t="s">
        <v>89</v>
      </c>
      <c r="B28" s="60" t="s">
        <v>20</v>
      </c>
      <c r="C28" s="61"/>
      <c r="D28" s="4" t="s">
        <v>30</v>
      </c>
      <c r="E28" s="30">
        <v>23.569559999999999</v>
      </c>
      <c r="F28" s="30">
        <v>23.569559999999999</v>
      </c>
      <c r="G28" s="30">
        <v>23.569559999999999</v>
      </c>
      <c r="H28" s="31"/>
      <c r="I28" s="22"/>
    </row>
    <row r="29" spans="1:9" ht="15.6">
      <c r="A29" s="4" t="s">
        <v>12</v>
      </c>
      <c r="B29" s="60" t="s">
        <v>21</v>
      </c>
      <c r="C29" s="61"/>
      <c r="D29" s="4" t="s">
        <v>30</v>
      </c>
      <c r="E29" s="30"/>
      <c r="F29" s="30"/>
      <c r="G29" s="30"/>
      <c r="H29" s="31"/>
      <c r="I29" s="31"/>
    </row>
    <row r="30" spans="1:9" ht="15.6">
      <c r="A30" s="29" t="s">
        <v>62</v>
      </c>
      <c r="B30" s="60" t="s">
        <v>22</v>
      </c>
      <c r="C30" s="61"/>
      <c r="D30" s="4" t="s">
        <v>30</v>
      </c>
      <c r="E30" s="30">
        <f>E27-E28</f>
        <v>58.141300000000001</v>
      </c>
      <c r="F30" s="30">
        <f t="shared" ref="F30:G30" si="0">F27-F28</f>
        <v>58.141300000000001</v>
      </c>
      <c r="G30" s="30">
        <f t="shared" si="0"/>
        <v>58.141300000000001</v>
      </c>
      <c r="H30" s="31"/>
      <c r="I30" s="31"/>
    </row>
    <row r="31" spans="1:9" ht="26.25" customHeight="1">
      <c r="A31" s="53" t="s">
        <v>90</v>
      </c>
      <c r="B31" s="53"/>
      <c r="C31" s="53"/>
      <c r="D31" s="53"/>
      <c r="E31" s="53"/>
      <c r="F31" s="53"/>
      <c r="G31" s="53"/>
      <c r="H31" s="53"/>
      <c r="I31" s="53"/>
    </row>
    <row r="32" spans="1:9" ht="15.6">
      <c r="A32" s="62"/>
      <c r="B32" s="56" t="s">
        <v>23</v>
      </c>
      <c r="C32" s="57"/>
      <c r="D32" s="64" t="s">
        <v>29</v>
      </c>
      <c r="E32" s="69" t="s">
        <v>34</v>
      </c>
      <c r="F32" s="69"/>
      <c r="G32" s="69"/>
      <c r="H32" s="2"/>
      <c r="I32" s="2"/>
    </row>
    <row r="33" spans="1:9" ht="15.6">
      <c r="A33" s="63"/>
      <c r="B33" s="58"/>
      <c r="C33" s="59"/>
      <c r="D33" s="65"/>
      <c r="E33" s="21" t="s">
        <v>115</v>
      </c>
      <c r="F33" s="21" t="s">
        <v>116</v>
      </c>
      <c r="G33" s="21" t="s">
        <v>117</v>
      </c>
      <c r="H33" s="31"/>
      <c r="I33" s="31"/>
    </row>
    <row r="34" spans="1:9" ht="15.6">
      <c r="A34" s="4" t="s">
        <v>3</v>
      </c>
      <c r="B34" s="60" t="s">
        <v>24</v>
      </c>
      <c r="C34" s="70"/>
      <c r="D34" s="4" t="s">
        <v>32</v>
      </c>
      <c r="E34" s="38">
        <f>'[1]Калькуляция расходов'!$D$8</f>
        <v>944.63155660000007</v>
      </c>
      <c r="F34" s="39"/>
      <c r="G34" s="38"/>
      <c r="H34" s="31"/>
      <c r="I34" s="31"/>
    </row>
    <row r="35" spans="1:9" ht="15.6">
      <c r="A35" s="4" t="s">
        <v>39</v>
      </c>
      <c r="B35" s="60" t="s">
        <v>25</v>
      </c>
      <c r="C35" s="70"/>
      <c r="D35" s="4" t="s">
        <v>72</v>
      </c>
      <c r="E35" s="38">
        <f>'[1]Калькуляция расходов'!$D$15</f>
        <v>10517.661134263548</v>
      </c>
      <c r="F35" s="39"/>
      <c r="G35" s="38"/>
      <c r="H35" s="31"/>
      <c r="I35" s="31"/>
    </row>
    <row r="36" spans="1:9" ht="15.6">
      <c r="A36" s="4" t="s">
        <v>13</v>
      </c>
      <c r="B36" s="60" t="s">
        <v>26</v>
      </c>
      <c r="C36" s="70"/>
      <c r="D36" s="4" t="s">
        <v>32</v>
      </c>
      <c r="E36" s="38">
        <f>E34+E35</f>
        <v>11462.292690863547</v>
      </c>
      <c r="F36" s="39"/>
      <c r="G36" s="38"/>
      <c r="H36" s="31"/>
      <c r="I36" s="31"/>
    </row>
    <row r="37" spans="1:9" ht="15.6">
      <c r="A37" s="2"/>
      <c r="B37" s="2"/>
      <c r="C37" s="2"/>
      <c r="D37" s="2"/>
      <c r="E37" s="2"/>
      <c r="F37" s="2"/>
      <c r="G37" s="2"/>
      <c r="H37" s="2"/>
      <c r="I37" s="2"/>
    </row>
    <row r="38" spans="1:9" ht="15.6">
      <c r="A38" s="1" t="s">
        <v>92</v>
      </c>
      <c r="B38" s="2"/>
      <c r="C38" s="2"/>
      <c r="D38" s="2"/>
      <c r="E38" s="2"/>
      <c r="F38" s="2"/>
      <c r="G38" s="2"/>
      <c r="H38" s="2"/>
      <c r="I38" s="2"/>
    </row>
    <row r="39" spans="1:9" ht="15.6">
      <c r="A39" s="2"/>
      <c r="B39" s="2"/>
      <c r="C39" s="2"/>
      <c r="D39" s="2"/>
      <c r="E39" s="2"/>
      <c r="F39" s="2"/>
      <c r="G39" s="2"/>
      <c r="H39" s="2"/>
      <c r="I39" s="2"/>
    </row>
    <row r="40" spans="1:9" ht="15.6">
      <c r="A40" s="2" t="s">
        <v>118</v>
      </c>
      <c r="B40" s="2"/>
      <c r="C40" s="2"/>
      <c r="D40" s="2"/>
      <c r="E40" s="2"/>
      <c r="F40" s="2"/>
      <c r="G40" s="2"/>
      <c r="H40" s="2"/>
      <c r="I40" s="2"/>
    </row>
    <row r="41" spans="1:9" ht="15.6">
      <c r="A41" s="2"/>
      <c r="B41" s="2"/>
      <c r="C41" s="2"/>
      <c r="D41" s="2"/>
      <c r="E41" s="2"/>
      <c r="F41" s="2"/>
      <c r="G41" s="2"/>
      <c r="H41" s="2"/>
      <c r="I41" s="2"/>
    </row>
    <row r="42" spans="1:9" ht="15.6">
      <c r="A42" s="1" t="s">
        <v>93</v>
      </c>
      <c r="B42" s="2"/>
      <c r="C42" s="2"/>
      <c r="D42" s="2"/>
      <c r="E42" s="2"/>
      <c r="F42" s="2"/>
      <c r="G42" s="2"/>
      <c r="H42" s="2"/>
      <c r="I42" s="2"/>
    </row>
    <row r="43" spans="1:9" ht="15.6">
      <c r="A43" s="2"/>
      <c r="B43" s="2"/>
      <c r="C43" s="2"/>
      <c r="D43" s="2"/>
      <c r="E43" s="2"/>
      <c r="F43" s="2"/>
      <c r="G43" s="2"/>
      <c r="H43" s="2"/>
      <c r="I43" s="2"/>
    </row>
    <row r="44" spans="1:9" ht="15.6">
      <c r="A44" s="54" t="s">
        <v>2</v>
      </c>
      <c r="B44" s="54" t="s">
        <v>94</v>
      </c>
      <c r="C44" s="54" t="s">
        <v>95</v>
      </c>
      <c r="D44" s="69" t="s">
        <v>34</v>
      </c>
      <c r="E44" s="69"/>
      <c r="F44" s="69"/>
      <c r="G44" s="2"/>
      <c r="H44" s="2"/>
      <c r="I44" s="2"/>
    </row>
    <row r="45" spans="1:9" ht="15.6">
      <c r="A45" s="55"/>
      <c r="B45" s="55"/>
      <c r="C45" s="55"/>
      <c r="D45" s="28" t="s">
        <v>115</v>
      </c>
      <c r="E45" s="23" t="s">
        <v>116</v>
      </c>
      <c r="F45" s="23" t="s">
        <v>117</v>
      </c>
      <c r="G45" s="2"/>
      <c r="H45" s="2"/>
      <c r="I45" s="2"/>
    </row>
    <row r="46" spans="1:9" ht="15.6">
      <c r="A46" s="4" t="s">
        <v>13</v>
      </c>
      <c r="B46" s="67" t="s">
        <v>47</v>
      </c>
      <c r="C46" s="68"/>
      <c r="D46" s="68"/>
      <c r="E46" s="33"/>
      <c r="F46" s="33"/>
      <c r="G46" s="1"/>
      <c r="H46" s="1"/>
      <c r="I46" s="2"/>
    </row>
    <row r="47" spans="1:9" ht="62.4">
      <c r="A47" s="4" t="s">
        <v>37</v>
      </c>
      <c r="B47" s="10" t="s">
        <v>96</v>
      </c>
      <c r="C47" s="4" t="s">
        <v>53</v>
      </c>
      <c r="D47" s="20" t="s">
        <v>43</v>
      </c>
      <c r="E47" s="4" t="s">
        <v>43</v>
      </c>
      <c r="F47" s="4" t="s">
        <v>43</v>
      </c>
      <c r="G47" s="31"/>
      <c r="H47" s="31"/>
      <c r="I47" s="2"/>
    </row>
    <row r="48" spans="1:9" ht="62.4">
      <c r="A48" s="4" t="s">
        <v>38</v>
      </c>
      <c r="B48" s="10" t="s">
        <v>97</v>
      </c>
      <c r="C48" s="11" t="s">
        <v>42</v>
      </c>
      <c r="D48" s="20" t="s">
        <v>43</v>
      </c>
      <c r="E48" s="4" t="s">
        <v>43</v>
      </c>
      <c r="F48" s="4" t="s">
        <v>43</v>
      </c>
      <c r="G48" s="31"/>
      <c r="H48" s="31"/>
      <c r="I48" s="2"/>
    </row>
    <row r="49" spans="1:9" ht="15.6">
      <c r="A49" s="4" t="s">
        <v>39</v>
      </c>
      <c r="B49" s="67" t="s">
        <v>98</v>
      </c>
      <c r="C49" s="68"/>
      <c r="D49" s="68"/>
      <c r="E49" s="4"/>
      <c r="F49" s="4"/>
      <c r="G49" s="2"/>
      <c r="H49" s="2"/>
      <c r="I49" s="2"/>
    </row>
    <row r="50" spans="1:9" ht="62.4">
      <c r="A50" s="4" t="s">
        <v>40</v>
      </c>
      <c r="B50" s="10" t="s">
        <v>99</v>
      </c>
      <c r="C50" s="4" t="s">
        <v>100</v>
      </c>
      <c r="D50" s="20" t="s">
        <v>43</v>
      </c>
      <c r="E50" s="4" t="s">
        <v>43</v>
      </c>
      <c r="F50" s="4" t="s">
        <v>43</v>
      </c>
      <c r="G50" s="31"/>
      <c r="H50" s="31"/>
      <c r="I50" s="2"/>
    </row>
    <row r="51" spans="1:9" ht="15.6">
      <c r="A51" s="4" t="s">
        <v>5</v>
      </c>
      <c r="B51" s="67" t="s">
        <v>101</v>
      </c>
      <c r="C51" s="68"/>
      <c r="D51" s="68"/>
      <c r="E51" s="74"/>
      <c r="F51" s="74"/>
      <c r="G51" s="74"/>
      <c r="H51" s="74"/>
      <c r="I51" s="2"/>
    </row>
    <row r="52" spans="1:9" ht="31.2">
      <c r="A52" s="4" t="s">
        <v>41</v>
      </c>
      <c r="B52" s="12" t="s">
        <v>102</v>
      </c>
      <c r="C52" s="4" t="s">
        <v>54</v>
      </c>
      <c r="D52" s="4" t="s">
        <v>44</v>
      </c>
      <c r="E52" s="4" t="s">
        <v>44</v>
      </c>
      <c r="F52" s="4" t="s">
        <v>44</v>
      </c>
      <c r="G52" s="31"/>
      <c r="H52" s="31"/>
      <c r="I52" s="2"/>
    </row>
    <row r="53" spans="1:9" ht="15.6">
      <c r="A53" s="2"/>
      <c r="B53" s="2"/>
      <c r="C53" s="2"/>
      <c r="D53" s="2"/>
      <c r="E53" s="2"/>
      <c r="F53" s="2"/>
      <c r="G53" s="2"/>
      <c r="H53" s="2"/>
      <c r="I53" s="2"/>
    </row>
    <row r="54" spans="1:9" ht="15.6">
      <c r="A54" s="1" t="s">
        <v>103</v>
      </c>
      <c r="B54" s="2"/>
      <c r="C54" s="2"/>
      <c r="D54" s="2"/>
      <c r="E54" s="2"/>
      <c r="F54" s="2"/>
      <c r="G54" s="2"/>
      <c r="H54" s="2"/>
      <c r="I54" s="2"/>
    </row>
    <row r="55" spans="1:9" ht="15.6">
      <c r="A55" s="1" t="s">
        <v>104</v>
      </c>
      <c r="B55" s="2"/>
      <c r="C55" s="2"/>
      <c r="D55" s="2"/>
      <c r="E55" s="2"/>
      <c r="F55" s="2"/>
      <c r="G55" s="2"/>
      <c r="H55" s="2"/>
      <c r="I55" s="2"/>
    </row>
    <row r="56" spans="1:9" ht="15.6">
      <c r="A56" s="1" t="s">
        <v>45</v>
      </c>
      <c r="B56" s="2"/>
      <c r="C56" s="2"/>
      <c r="D56" s="2"/>
      <c r="E56" s="2"/>
      <c r="F56" s="2"/>
      <c r="G56" s="2"/>
      <c r="H56" s="2"/>
      <c r="I56" s="2"/>
    </row>
    <row r="57" spans="1:9" ht="15.6">
      <c r="A57" s="2"/>
      <c r="B57" s="2"/>
      <c r="C57" s="2"/>
      <c r="D57" s="2"/>
      <c r="E57" s="2"/>
      <c r="F57" s="2"/>
      <c r="G57" s="2"/>
      <c r="H57" s="2"/>
      <c r="I57" s="2"/>
    </row>
    <row r="58" spans="1:9" ht="28.2" customHeight="1">
      <c r="A58" s="34" t="s">
        <v>2</v>
      </c>
      <c r="B58" s="34" t="s">
        <v>23</v>
      </c>
      <c r="C58" s="35" t="s">
        <v>29</v>
      </c>
      <c r="D58" s="75" t="s">
        <v>105</v>
      </c>
      <c r="E58" s="77" t="s">
        <v>55</v>
      </c>
      <c r="F58" s="78"/>
      <c r="G58" s="79"/>
      <c r="H58" s="2"/>
      <c r="I58" s="2"/>
    </row>
    <row r="59" spans="1:9" ht="15.6">
      <c r="A59" s="13"/>
      <c r="B59" s="13"/>
      <c r="C59" s="14"/>
      <c r="D59" s="76"/>
      <c r="E59" s="36" t="s">
        <v>115</v>
      </c>
      <c r="F59" s="36" t="s">
        <v>116</v>
      </c>
      <c r="G59" s="4" t="s">
        <v>117</v>
      </c>
      <c r="H59" s="31"/>
      <c r="I59" s="31"/>
    </row>
    <row r="60" spans="1:9" ht="15.6">
      <c r="A60" s="23" t="s">
        <v>13</v>
      </c>
      <c r="B60" s="71" t="s">
        <v>47</v>
      </c>
      <c r="C60" s="72"/>
      <c r="D60" s="72"/>
      <c r="E60" s="72"/>
      <c r="F60" s="72"/>
      <c r="G60" s="72"/>
      <c r="H60" s="73"/>
      <c r="I60" s="73"/>
    </row>
    <row r="61" spans="1:9" ht="78">
      <c r="A61" s="23" t="s">
        <v>37</v>
      </c>
      <c r="B61" s="10" t="s">
        <v>106</v>
      </c>
      <c r="C61" s="4" t="s">
        <v>53</v>
      </c>
      <c r="D61" s="7" t="s">
        <v>107</v>
      </c>
      <c r="E61" s="4" t="s">
        <v>43</v>
      </c>
      <c r="F61" s="4" t="s">
        <v>43</v>
      </c>
      <c r="G61" s="4" t="s">
        <v>43</v>
      </c>
      <c r="H61" s="31"/>
      <c r="I61" s="31"/>
    </row>
    <row r="62" spans="1:9" ht="15.6">
      <c r="A62" s="23"/>
      <c r="B62" s="8" t="s">
        <v>48</v>
      </c>
      <c r="C62" s="4" t="s">
        <v>42</v>
      </c>
      <c r="D62" s="8"/>
      <c r="E62" s="8"/>
      <c r="F62" s="8"/>
      <c r="G62" s="4" t="s">
        <v>43</v>
      </c>
      <c r="H62" s="31"/>
      <c r="I62" s="31"/>
    </row>
    <row r="63" spans="1:9" ht="78">
      <c r="A63" s="23" t="s">
        <v>38</v>
      </c>
      <c r="B63" s="10" t="s">
        <v>78</v>
      </c>
      <c r="C63" s="4" t="s">
        <v>42</v>
      </c>
      <c r="D63" s="7" t="s">
        <v>107</v>
      </c>
      <c r="E63" s="4" t="s">
        <v>43</v>
      </c>
      <c r="F63" s="4" t="s">
        <v>43</v>
      </c>
      <c r="G63" s="4" t="s">
        <v>43</v>
      </c>
      <c r="H63" s="31"/>
      <c r="I63" s="31"/>
    </row>
    <row r="64" spans="1:9" ht="15.6">
      <c r="A64" s="23"/>
      <c r="B64" s="8" t="s">
        <v>48</v>
      </c>
      <c r="C64" s="4" t="s">
        <v>42</v>
      </c>
      <c r="D64" s="8"/>
      <c r="E64" s="8"/>
      <c r="F64" s="8"/>
      <c r="G64" s="4" t="s">
        <v>43</v>
      </c>
      <c r="H64" s="31"/>
      <c r="I64" s="31"/>
    </row>
    <row r="65" spans="1:9" ht="15.6">
      <c r="A65" s="23" t="s">
        <v>39</v>
      </c>
      <c r="B65" s="71" t="s">
        <v>49</v>
      </c>
      <c r="C65" s="72"/>
      <c r="D65" s="72"/>
      <c r="E65" s="72"/>
      <c r="F65" s="72"/>
      <c r="G65" s="72"/>
      <c r="H65" s="73"/>
      <c r="I65" s="32"/>
    </row>
    <row r="66" spans="1:9" ht="78">
      <c r="A66" s="23" t="s">
        <v>40</v>
      </c>
      <c r="B66" s="10" t="s">
        <v>79</v>
      </c>
      <c r="C66" s="4" t="s">
        <v>100</v>
      </c>
      <c r="D66" s="7" t="s">
        <v>107</v>
      </c>
      <c r="E66" s="4" t="s">
        <v>43</v>
      </c>
      <c r="F66" s="4" t="s">
        <v>43</v>
      </c>
      <c r="G66" s="4" t="s">
        <v>43</v>
      </c>
      <c r="H66" s="31"/>
      <c r="I66" s="31"/>
    </row>
    <row r="67" spans="1:9" ht="15.6">
      <c r="A67" s="23"/>
      <c r="B67" s="8" t="s">
        <v>48</v>
      </c>
      <c r="C67" s="4" t="s">
        <v>42</v>
      </c>
      <c r="D67" s="8"/>
      <c r="E67" s="8"/>
      <c r="F67" s="8"/>
      <c r="G67" s="4" t="s">
        <v>43</v>
      </c>
      <c r="H67" s="31"/>
      <c r="I67" s="31"/>
    </row>
    <row r="68" spans="1:9" ht="15.6">
      <c r="A68" s="23" t="s">
        <v>46</v>
      </c>
      <c r="B68" s="71" t="s">
        <v>50</v>
      </c>
      <c r="C68" s="72"/>
      <c r="D68" s="72"/>
      <c r="E68" s="72"/>
      <c r="F68" s="72"/>
      <c r="G68" s="72"/>
      <c r="H68" s="73"/>
      <c r="I68" s="32"/>
    </row>
    <row r="69" spans="1:9" ht="78">
      <c r="A69" s="23" t="s">
        <v>41</v>
      </c>
      <c r="B69" s="10" t="s">
        <v>51</v>
      </c>
      <c r="C69" s="4" t="s">
        <v>54</v>
      </c>
      <c r="D69" s="7" t="s">
        <v>107</v>
      </c>
      <c r="E69" s="23" t="s">
        <v>56</v>
      </c>
      <c r="F69" s="23" t="s">
        <v>56</v>
      </c>
      <c r="G69" s="23" t="s">
        <v>56</v>
      </c>
      <c r="H69" s="31"/>
      <c r="I69" s="31"/>
    </row>
    <row r="70" spans="1:9" ht="15.6">
      <c r="A70" s="8"/>
      <c r="B70" s="8" t="s">
        <v>52</v>
      </c>
      <c r="C70" s="4" t="s">
        <v>42</v>
      </c>
      <c r="D70" s="8"/>
      <c r="E70" s="8"/>
      <c r="F70" s="8"/>
      <c r="G70" s="4" t="s">
        <v>43</v>
      </c>
      <c r="H70" s="31"/>
      <c r="I70" s="31"/>
    </row>
    <row r="71" spans="1:9" ht="15.6">
      <c r="A71" s="2"/>
      <c r="B71" s="2"/>
      <c r="C71" s="2"/>
      <c r="D71" s="2"/>
      <c r="E71" s="2"/>
      <c r="F71" s="2"/>
      <c r="G71" s="2"/>
      <c r="H71" s="2"/>
      <c r="I71" s="2"/>
    </row>
    <row r="72" spans="1:9" ht="15.6">
      <c r="A72" s="1" t="s">
        <v>108</v>
      </c>
      <c r="B72" s="2"/>
      <c r="C72" s="2"/>
      <c r="D72" s="2"/>
      <c r="E72" s="2"/>
      <c r="F72" s="2"/>
      <c r="G72" s="2"/>
      <c r="H72" s="2"/>
      <c r="I72" s="2"/>
    </row>
    <row r="73" spans="1:9" ht="15.6">
      <c r="A73" s="2"/>
      <c r="B73" s="2"/>
      <c r="C73" s="2"/>
      <c r="D73" s="2"/>
      <c r="E73" s="2"/>
      <c r="F73" s="2"/>
      <c r="G73" s="2"/>
      <c r="H73" s="2"/>
      <c r="I73" s="2"/>
    </row>
    <row r="74" spans="1:9" ht="16.2">
      <c r="A74" s="16" t="s">
        <v>110</v>
      </c>
      <c r="B74" s="2"/>
      <c r="C74" s="2"/>
      <c r="D74" s="2"/>
      <c r="E74" s="2"/>
      <c r="F74" s="2"/>
      <c r="G74" s="2"/>
      <c r="H74" s="2"/>
      <c r="I74" s="2"/>
    </row>
    <row r="75" spans="1:9" ht="16.2">
      <c r="A75" s="16" t="s">
        <v>57</v>
      </c>
      <c r="B75" s="2"/>
      <c r="C75" s="2"/>
      <c r="D75" s="2"/>
      <c r="E75" s="2"/>
      <c r="F75" s="2"/>
      <c r="G75" s="2"/>
      <c r="H75" s="2"/>
      <c r="I75" s="2"/>
    </row>
    <row r="76" spans="1:9" ht="15.6">
      <c r="A76" s="2"/>
      <c r="B76" s="2"/>
      <c r="C76" s="2"/>
      <c r="D76" s="2"/>
      <c r="E76" s="2"/>
      <c r="F76" s="2"/>
      <c r="G76" s="2"/>
      <c r="H76" s="2"/>
      <c r="I76" s="2"/>
    </row>
    <row r="77" spans="1:9" ht="46.8">
      <c r="A77" s="8" t="s">
        <v>2</v>
      </c>
      <c r="B77" s="6" t="s">
        <v>14</v>
      </c>
      <c r="C77" s="7" t="s">
        <v>58</v>
      </c>
      <c r="D77" s="36" t="s">
        <v>36</v>
      </c>
      <c r="E77" s="37"/>
      <c r="F77" s="37"/>
      <c r="G77" s="2"/>
      <c r="H77" s="2"/>
      <c r="I77" s="2"/>
    </row>
    <row r="78" spans="1:9" ht="15.6">
      <c r="A78" s="15" t="s">
        <v>3</v>
      </c>
      <c r="B78" s="8" t="s">
        <v>15</v>
      </c>
      <c r="C78" s="5" t="s">
        <v>28</v>
      </c>
      <c r="D78" s="4" t="s">
        <v>28</v>
      </c>
      <c r="E78" s="33"/>
      <c r="F78" s="33"/>
      <c r="G78" s="2"/>
      <c r="H78" s="2"/>
      <c r="I78" s="2"/>
    </row>
    <row r="79" spans="1:9" ht="15.6">
      <c r="A79" s="2"/>
      <c r="B79" s="2"/>
      <c r="C79" s="2"/>
      <c r="D79" s="2"/>
      <c r="E79" s="2"/>
      <c r="F79" s="2"/>
      <c r="G79" s="2"/>
      <c r="H79" s="2"/>
      <c r="I79" s="2"/>
    </row>
    <row r="80" spans="1:9" ht="16.2">
      <c r="A80" s="50" t="s">
        <v>109</v>
      </c>
      <c r="B80" s="50"/>
      <c r="C80" s="2"/>
      <c r="D80" s="2"/>
      <c r="E80" s="2"/>
      <c r="F80" s="2"/>
      <c r="G80" s="2"/>
      <c r="H80" s="2"/>
      <c r="I80" s="2"/>
    </row>
    <row r="81" spans="1:9" ht="15.6">
      <c r="A81" s="2"/>
      <c r="B81" s="2"/>
      <c r="C81" s="2"/>
      <c r="D81" s="2"/>
      <c r="E81" s="2"/>
      <c r="F81" s="2"/>
      <c r="G81" s="2"/>
      <c r="H81" s="2"/>
      <c r="I81" s="2"/>
    </row>
    <row r="82" spans="1:9" ht="31.2" customHeight="1">
      <c r="A82" s="23" t="s">
        <v>2</v>
      </c>
      <c r="B82" s="17" t="s">
        <v>16</v>
      </c>
      <c r="C82" s="4" t="s">
        <v>68</v>
      </c>
      <c r="D82" s="7" t="s">
        <v>119</v>
      </c>
      <c r="E82" s="33"/>
      <c r="F82" s="33"/>
      <c r="G82" s="2"/>
      <c r="H82" s="2"/>
      <c r="I82" s="2"/>
    </row>
    <row r="83" spans="1:9" ht="15.6">
      <c r="A83" s="23" t="s">
        <v>3</v>
      </c>
      <c r="B83" s="8" t="s">
        <v>63</v>
      </c>
      <c r="C83" s="4" t="s">
        <v>31</v>
      </c>
      <c r="D83" s="30">
        <f>'[2]Вода ГВС'!$G$22</f>
        <v>57.410039999999995</v>
      </c>
      <c r="E83" s="33"/>
      <c r="F83" s="33"/>
      <c r="G83" s="2"/>
      <c r="H83" s="2"/>
      <c r="I83" s="2"/>
    </row>
    <row r="84" spans="1:9" ht="15.6">
      <c r="A84" s="23" t="s">
        <v>39</v>
      </c>
      <c r="B84" s="8" t="s">
        <v>64</v>
      </c>
      <c r="C84" s="4" t="s">
        <v>31</v>
      </c>
      <c r="D84" s="4"/>
      <c r="E84" s="33"/>
      <c r="F84" s="33"/>
      <c r="G84" s="2"/>
      <c r="H84" s="2"/>
      <c r="I84" s="2"/>
    </row>
    <row r="85" spans="1:9" ht="15.6">
      <c r="A85" s="23" t="s">
        <v>5</v>
      </c>
      <c r="B85" s="8" t="s">
        <v>17</v>
      </c>
      <c r="C85" s="4" t="s">
        <v>31</v>
      </c>
      <c r="D85" s="4"/>
      <c r="E85" s="33"/>
      <c r="F85" s="33"/>
      <c r="G85" s="2"/>
      <c r="H85" s="2"/>
      <c r="I85" s="2"/>
    </row>
    <row r="86" spans="1:9" ht="15.6">
      <c r="A86" s="23" t="s">
        <v>6</v>
      </c>
      <c r="B86" s="8" t="s">
        <v>65</v>
      </c>
      <c r="C86" s="4" t="s">
        <v>31</v>
      </c>
      <c r="D86" s="4"/>
      <c r="E86" s="33"/>
      <c r="F86" s="33"/>
      <c r="G86" s="2"/>
      <c r="H86" s="2"/>
      <c r="I86" s="2"/>
    </row>
    <row r="87" spans="1:9" ht="15.6">
      <c r="A87" s="23" t="s">
        <v>7</v>
      </c>
      <c r="B87" s="8" t="s">
        <v>19</v>
      </c>
      <c r="C87" s="4" t="s">
        <v>31</v>
      </c>
      <c r="D87" s="4"/>
      <c r="E87" s="33"/>
      <c r="F87" s="33"/>
      <c r="G87" s="2"/>
      <c r="H87" s="2"/>
      <c r="I87" s="2"/>
    </row>
    <row r="88" spans="1:9" ht="15.6">
      <c r="A88" s="23" t="s">
        <v>8</v>
      </c>
      <c r="B88" s="8" t="s">
        <v>66</v>
      </c>
      <c r="C88" s="4" t="s">
        <v>31</v>
      </c>
      <c r="D88" s="4"/>
      <c r="E88" s="33"/>
      <c r="F88" s="33"/>
      <c r="G88" s="2"/>
      <c r="H88" s="2"/>
      <c r="I88" s="2"/>
    </row>
    <row r="89" spans="1:9" ht="15.6">
      <c r="A89" s="23" t="s">
        <v>59</v>
      </c>
      <c r="B89" s="8" t="s">
        <v>67</v>
      </c>
      <c r="C89" s="4" t="s">
        <v>31</v>
      </c>
      <c r="D89" s="4"/>
      <c r="E89" s="33"/>
      <c r="F89" s="33"/>
      <c r="G89" s="2"/>
      <c r="H89" s="2"/>
      <c r="I89" s="2"/>
    </row>
    <row r="90" spans="1:9" ht="15.6">
      <c r="A90" s="23" t="s">
        <v>10</v>
      </c>
      <c r="B90" s="8" t="s">
        <v>80</v>
      </c>
      <c r="C90" s="4" t="s">
        <v>31</v>
      </c>
      <c r="D90" s="5"/>
      <c r="E90" s="22"/>
      <c r="F90" s="22"/>
      <c r="G90" s="2"/>
      <c r="H90" s="2"/>
      <c r="I90" s="2"/>
    </row>
    <row r="91" spans="1:9" ht="15.6">
      <c r="A91" s="23" t="s">
        <v>11</v>
      </c>
      <c r="B91" s="8" t="s">
        <v>81</v>
      </c>
      <c r="C91" s="4" t="s">
        <v>31</v>
      </c>
      <c r="D91" s="30">
        <f>'[2]Вода ГВС'!$G$22</f>
        <v>57.410039999999995</v>
      </c>
      <c r="E91" s="33"/>
      <c r="F91" s="33"/>
      <c r="G91" s="2"/>
      <c r="H91" s="2"/>
      <c r="I91" s="2"/>
    </row>
    <row r="92" spans="1:9" ht="15.6">
      <c r="A92" s="23" t="s">
        <v>60</v>
      </c>
      <c r="B92" s="8" t="s">
        <v>20</v>
      </c>
      <c r="C92" s="4" t="s">
        <v>31</v>
      </c>
      <c r="D92" s="30">
        <v>17.331679999999999</v>
      </c>
      <c r="E92" s="33"/>
      <c r="F92" s="33"/>
      <c r="G92" s="2"/>
      <c r="H92" s="2"/>
      <c r="I92" s="2"/>
    </row>
    <row r="93" spans="1:9" ht="15.6">
      <c r="A93" s="23" t="s">
        <v>61</v>
      </c>
      <c r="B93" s="8" t="s">
        <v>21</v>
      </c>
      <c r="C93" s="4" t="s">
        <v>69</v>
      </c>
      <c r="D93" s="30"/>
      <c r="E93" s="33"/>
      <c r="F93" s="33"/>
      <c r="G93" s="2"/>
      <c r="H93" s="2"/>
      <c r="I93" s="2"/>
    </row>
    <row r="94" spans="1:9" ht="15.6">
      <c r="A94" s="23" t="s">
        <v>62</v>
      </c>
      <c r="B94" s="8" t="s">
        <v>22</v>
      </c>
      <c r="C94" s="4" t="s">
        <v>69</v>
      </c>
      <c r="D94" s="30">
        <f>D91-D92</f>
        <v>40.078359999999996</v>
      </c>
      <c r="E94" s="33"/>
      <c r="F94" s="33"/>
      <c r="G94" s="2"/>
      <c r="H94" s="2"/>
      <c r="I94" s="2"/>
    </row>
    <row r="95" spans="1:9" ht="15.6">
      <c r="A95" s="2"/>
      <c r="B95" s="2"/>
      <c r="C95" s="2"/>
      <c r="D95" s="2"/>
      <c r="E95" s="2"/>
      <c r="F95" s="2"/>
      <c r="G95" s="2"/>
      <c r="H95" s="2"/>
      <c r="I95" s="2"/>
    </row>
    <row r="96" spans="1:9" ht="16.2">
      <c r="A96" s="16" t="s">
        <v>111</v>
      </c>
      <c r="B96" s="2"/>
      <c r="C96" s="2"/>
      <c r="D96" s="2"/>
      <c r="E96" s="2"/>
      <c r="F96" s="2"/>
      <c r="G96" s="2"/>
      <c r="H96" s="2"/>
      <c r="I96" s="2"/>
    </row>
    <row r="97" spans="1:13" ht="15.6">
      <c r="A97" s="2"/>
      <c r="B97" s="2"/>
      <c r="C97" s="2"/>
      <c r="D97" s="2"/>
      <c r="E97" s="2"/>
      <c r="F97" s="2"/>
      <c r="G97" s="2"/>
      <c r="H97" s="2"/>
      <c r="I97" s="2"/>
    </row>
    <row r="98" spans="1:13" ht="31.2">
      <c r="A98" s="8" t="s">
        <v>2</v>
      </c>
      <c r="B98" s="18" t="s">
        <v>23</v>
      </c>
      <c r="C98" s="19" t="s">
        <v>68</v>
      </c>
      <c r="D98" s="7" t="s">
        <v>120</v>
      </c>
      <c r="E98" s="33"/>
      <c r="F98" s="33"/>
      <c r="G98" s="2"/>
      <c r="H98" s="2"/>
      <c r="I98" s="2"/>
    </row>
    <row r="99" spans="1:13" ht="15.6">
      <c r="A99" s="15" t="s">
        <v>3</v>
      </c>
      <c r="B99" s="8" t="s">
        <v>70</v>
      </c>
      <c r="C99" s="19" t="s">
        <v>72</v>
      </c>
      <c r="D99" s="4">
        <v>640.87</v>
      </c>
      <c r="E99" s="33"/>
      <c r="F99" s="33"/>
      <c r="G99" s="2"/>
      <c r="H99" s="2"/>
      <c r="I99" s="2"/>
    </row>
    <row r="100" spans="1:13" ht="15.6">
      <c r="A100" s="15" t="s">
        <v>39</v>
      </c>
      <c r="B100" s="8" t="s">
        <v>71</v>
      </c>
      <c r="C100" s="19" t="s">
        <v>32</v>
      </c>
      <c r="D100" s="30">
        <f>D83*E69*1408.11</f>
        <v>4282.8847324647113</v>
      </c>
      <c r="E100" s="33"/>
      <c r="F100" s="33"/>
      <c r="G100" s="2"/>
      <c r="H100" s="2"/>
      <c r="I100" s="2"/>
    </row>
    <row r="101" spans="1:13" ht="15.6">
      <c r="A101" s="15" t="s">
        <v>5</v>
      </c>
      <c r="B101" s="8" t="s">
        <v>26</v>
      </c>
      <c r="C101" s="19" t="s">
        <v>33</v>
      </c>
      <c r="D101" s="30">
        <f>D99+D100</f>
        <v>4923.7547324647112</v>
      </c>
      <c r="E101" s="33"/>
      <c r="F101" s="33"/>
      <c r="G101" s="2"/>
      <c r="H101" s="2"/>
      <c r="I101" s="2"/>
    </row>
    <row r="102" spans="1:13" ht="15.6">
      <c r="A102" s="42"/>
      <c r="B102" s="41"/>
      <c r="C102" s="43"/>
      <c r="D102" s="44"/>
      <c r="E102" s="40"/>
      <c r="F102" s="40"/>
      <c r="G102" s="2"/>
      <c r="H102" s="2"/>
      <c r="I102" s="2"/>
    </row>
    <row r="103" spans="1:13" ht="15.6">
      <c r="A103" s="66" t="s">
        <v>121</v>
      </c>
      <c r="B103" s="66"/>
      <c r="C103" s="66"/>
      <c r="D103" s="66"/>
      <c r="E103" s="40"/>
      <c r="F103" s="40"/>
      <c r="G103" s="2"/>
      <c r="H103" s="2"/>
      <c r="I103" s="2"/>
    </row>
    <row r="104" spans="1:13" ht="15.6">
      <c r="A104" s="2"/>
      <c r="B104" s="2"/>
      <c r="C104" s="2"/>
      <c r="D104" s="2"/>
      <c r="E104" s="2"/>
      <c r="F104" s="2"/>
      <c r="G104" s="2"/>
      <c r="H104" s="2"/>
      <c r="I104" s="2"/>
    </row>
    <row r="105" spans="1:13" ht="15.6">
      <c r="A105" s="9" t="s">
        <v>82</v>
      </c>
      <c r="B105" s="2"/>
      <c r="C105" s="2"/>
      <c r="D105" s="2"/>
      <c r="E105" s="2"/>
      <c r="F105" s="2"/>
      <c r="G105" s="2"/>
      <c r="H105" s="2"/>
      <c r="I105" s="2"/>
    </row>
    <row r="106" spans="1:13" ht="15.6">
      <c r="A106" s="2"/>
      <c r="B106" s="2"/>
      <c r="C106" s="2"/>
      <c r="D106" s="2"/>
      <c r="E106" s="2"/>
      <c r="F106" s="2"/>
      <c r="G106" s="2"/>
      <c r="H106" s="2"/>
      <c r="I106" s="2"/>
    </row>
    <row r="107" spans="1:13" ht="16.2">
      <c r="A107" s="16" t="s">
        <v>73</v>
      </c>
      <c r="B107" s="2"/>
      <c r="C107" s="2"/>
      <c r="D107" s="2"/>
      <c r="E107" s="2"/>
      <c r="F107" s="2"/>
      <c r="G107" s="2"/>
      <c r="H107" s="2"/>
      <c r="I107" s="2"/>
    </row>
    <row r="108" spans="1:13" ht="15.6">
      <c r="A108" s="2"/>
      <c r="B108" s="2"/>
      <c r="C108" s="2"/>
      <c r="D108" s="2"/>
      <c r="E108" s="2"/>
      <c r="F108" s="2"/>
      <c r="G108" s="2"/>
      <c r="H108" s="2"/>
      <c r="I108" s="2"/>
    </row>
    <row r="109" spans="1:13" ht="15.6">
      <c r="A109" s="2"/>
      <c r="B109" s="2"/>
      <c r="C109" s="2"/>
      <c r="D109" s="2"/>
      <c r="E109" s="2"/>
      <c r="F109" s="2"/>
      <c r="G109" s="2"/>
      <c r="H109" s="2"/>
      <c r="I109" s="2"/>
    </row>
    <row r="110" spans="1:13" ht="15.6">
      <c r="A110" s="2"/>
      <c r="B110" s="2"/>
      <c r="C110" s="2"/>
      <c r="D110" s="2"/>
      <c r="E110" s="2"/>
      <c r="F110" s="2"/>
      <c r="G110" s="2"/>
      <c r="H110" s="2"/>
      <c r="I110" s="2"/>
    </row>
    <row r="111" spans="1:13" ht="13.8">
      <c r="A111" s="45" t="s">
        <v>122</v>
      </c>
      <c r="B111" s="45"/>
      <c r="C111" s="45"/>
      <c r="D111" s="46" t="s">
        <v>123</v>
      </c>
      <c r="E111" s="47"/>
      <c r="F111" s="48"/>
      <c r="G111" s="47"/>
      <c r="H111" s="47"/>
      <c r="I111" s="47"/>
      <c r="J111" s="47"/>
      <c r="K111" s="49"/>
      <c r="L111" s="46"/>
      <c r="M111" s="47"/>
    </row>
    <row r="112" spans="1:13" ht="15.6">
      <c r="A112" s="2"/>
      <c r="B112" s="2"/>
      <c r="C112" s="2"/>
      <c r="D112" s="2"/>
      <c r="E112" s="2"/>
      <c r="F112" s="2"/>
      <c r="G112" s="2"/>
      <c r="H112" s="2"/>
      <c r="I112" s="2"/>
    </row>
    <row r="113" spans="1:9" ht="15.6">
      <c r="A113" s="2"/>
      <c r="B113" s="2"/>
      <c r="C113" s="2"/>
      <c r="D113" s="2"/>
      <c r="E113" s="2"/>
      <c r="F113" s="2"/>
      <c r="G113" s="2"/>
      <c r="H113" s="2"/>
      <c r="I113" s="2"/>
    </row>
    <row r="114" spans="1:9" ht="15.6">
      <c r="A114" s="2"/>
      <c r="B114" s="2"/>
      <c r="C114" s="2"/>
      <c r="D114" s="2"/>
      <c r="E114" s="2"/>
      <c r="F114" s="2"/>
      <c r="G114" s="2"/>
      <c r="H114" s="2"/>
      <c r="I114" s="2"/>
    </row>
    <row r="115" spans="1:9" ht="15.6">
      <c r="A115" s="2"/>
      <c r="B115" s="2"/>
      <c r="C115" s="2"/>
      <c r="D115" s="2"/>
      <c r="E115" s="2"/>
      <c r="F115" s="2"/>
      <c r="G115" s="2"/>
      <c r="H115" s="2"/>
      <c r="I115" s="2"/>
    </row>
    <row r="116" spans="1:9" ht="15.6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.6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.6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.6">
      <c r="A119" s="2"/>
      <c r="B119" s="2"/>
      <c r="C119" s="2"/>
      <c r="D119" s="2"/>
      <c r="E119" s="2"/>
      <c r="F119" s="2"/>
      <c r="G119" s="2"/>
      <c r="H119" s="2"/>
      <c r="I119" s="2"/>
    </row>
    <row r="120" spans="1:9" ht="15.6">
      <c r="A120" s="2"/>
      <c r="B120" s="2"/>
      <c r="C120" s="2"/>
      <c r="D120" s="2"/>
      <c r="E120" s="2"/>
      <c r="F120" s="2"/>
      <c r="G120" s="2"/>
      <c r="H120" s="2"/>
      <c r="I120" s="2"/>
    </row>
    <row r="121" spans="1:9" ht="15.6">
      <c r="A121" s="2"/>
      <c r="B121" s="2"/>
      <c r="C121" s="2"/>
      <c r="D121" s="2"/>
      <c r="E121" s="2"/>
      <c r="F121" s="2"/>
      <c r="G121" s="2"/>
      <c r="H121" s="2"/>
      <c r="I121" s="2"/>
    </row>
    <row r="122" spans="1:9" ht="15.6">
      <c r="A122" s="2"/>
      <c r="B122" s="2"/>
      <c r="C122" s="2"/>
      <c r="D122" s="2"/>
      <c r="E122" s="2"/>
      <c r="F122" s="2"/>
      <c r="G122" s="2"/>
      <c r="H122" s="2"/>
      <c r="I122" s="2"/>
    </row>
    <row r="123" spans="1:9" ht="15.6">
      <c r="A123" s="2"/>
      <c r="B123" s="2"/>
      <c r="C123" s="2"/>
      <c r="D123" s="2"/>
      <c r="E123" s="2"/>
      <c r="F123" s="2"/>
      <c r="G123" s="2"/>
      <c r="H123" s="2"/>
      <c r="I123" s="2"/>
    </row>
    <row r="124" spans="1:9" ht="15.6">
      <c r="A124" s="2"/>
      <c r="B124" s="2"/>
      <c r="C124" s="2"/>
      <c r="D124" s="2"/>
      <c r="E124" s="2"/>
      <c r="F124" s="2"/>
      <c r="G124" s="2"/>
      <c r="H124" s="2"/>
      <c r="I124" s="2"/>
    </row>
    <row r="125" spans="1:9" ht="15.6">
      <c r="A125" s="2"/>
      <c r="B125" s="2"/>
      <c r="C125" s="2"/>
      <c r="D125" s="2"/>
      <c r="E125" s="2"/>
      <c r="F125" s="2"/>
      <c r="G125" s="2"/>
      <c r="H125" s="2"/>
      <c r="I125" s="2"/>
    </row>
    <row r="126" spans="1:9" ht="15.6">
      <c r="A126" s="2"/>
      <c r="B126" s="2"/>
      <c r="C126" s="2"/>
      <c r="D126" s="2"/>
      <c r="E126" s="2"/>
      <c r="F126" s="2"/>
      <c r="G126" s="2"/>
      <c r="H126" s="2"/>
      <c r="I126" s="2"/>
    </row>
    <row r="127" spans="1:9" ht="15.6">
      <c r="A127" s="2"/>
      <c r="B127" s="2"/>
      <c r="C127" s="2"/>
      <c r="D127" s="2"/>
      <c r="E127" s="2"/>
      <c r="F127" s="2"/>
      <c r="G127" s="2"/>
      <c r="H127" s="2"/>
      <c r="I127" s="2"/>
    </row>
    <row r="128" spans="1:9" ht="15.6">
      <c r="A128" s="2"/>
      <c r="B128" s="2"/>
      <c r="C128" s="2"/>
      <c r="D128" s="2"/>
      <c r="E128" s="2"/>
      <c r="F128" s="2"/>
      <c r="G128" s="2"/>
      <c r="H128" s="2"/>
      <c r="I128" s="2"/>
    </row>
    <row r="129" spans="1:9" ht="15.6">
      <c r="A129" s="2"/>
      <c r="B129" s="2"/>
      <c r="C129" s="2"/>
      <c r="D129" s="2"/>
      <c r="E129" s="2"/>
      <c r="F129" s="2"/>
      <c r="G129" s="2"/>
      <c r="H129" s="2"/>
      <c r="I129" s="2"/>
    </row>
    <row r="130" spans="1:9" ht="15.6">
      <c r="A130" s="2"/>
      <c r="B130" s="2"/>
      <c r="C130" s="2"/>
      <c r="D130" s="2"/>
      <c r="E130" s="2"/>
      <c r="F130" s="2"/>
      <c r="G130" s="2"/>
      <c r="H130" s="2"/>
      <c r="I130" s="2"/>
    </row>
    <row r="131" spans="1:9" ht="15.6">
      <c r="A131" s="2"/>
      <c r="B131" s="2"/>
      <c r="C131" s="2"/>
      <c r="D131" s="2"/>
      <c r="E131" s="2"/>
      <c r="F131" s="2"/>
      <c r="G131" s="2"/>
      <c r="H131" s="2"/>
      <c r="I131" s="2"/>
    </row>
    <row r="132" spans="1:9" ht="15.6">
      <c r="A132" s="2"/>
      <c r="B132" s="2"/>
      <c r="C132" s="2"/>
      <c r="D132" s="2"/>
      <c r="E132" s="2"/>
      <c r="F132" s="2"/>
      <c r="G132" s="2"/>
      <c r="H132" s="2"/>
      <c r="I132" s="2"/>
    </row>
    <row r="133" spans="1:9" ht="15.6">
      <c r="A133" s="2"/>
      <c r="B133" s="2"/>
      <c r="C133" s="2"/>
      <c r="D133" s="2"/>
      <c r="E133" s="2"/>
      <c r="F133" s="2"/>
      <c r="G133" s="2"/>
      <c r="H133" s="2"/>
      <c r="I133" s="2"/>
    </row>
    <row r="134" spans="1:9" ht="15.6">
      <c r="A134" s="2"/>
      <c r="B134" s="2"/>
      <c r="C134" s="2"/>
      <c r="D134" s="2"/>
      <c r="E134" s="2"/>
      <c r="F134" s="2"/>
      <c r="G134" s="2"/>
      <c r="H134" s="2"/>
      <c r="I134" s="2"/>
    </row>
    <row r="135" spans="1:9" ht="15.6">
      <c r="A135" s="2"/>
      <c r="B135" s="2"/>
      <c r="C135" s="2"/>
      <c r="D135" s="2"/>
      <c r="E135" s="2"/>
      <c r="F135" s="2"/>
      <c r="G135" s="2"/>
      <c r="H135" s="2"/>
      <c r="I135" s="2"/>
    </row>
    <row r="136" spans="1:9" ht="15.6">
      <c r="A136" s="2"/>
      <c r="B136" s="2"/>
      <c r="C136" s="2"/>
      <c r="D136" s="2"/>
      <c r="E136" s="2"/>
      <c r="F136" s="2"/>
      <c r="G136" s="2"/>
      <c r="H136" s="2"/>
      <c r="I136" s="2"/>
    </row>
    <row r="137" spans="1:9" ht="15.6">
      <c r="A137" s="2"/>
      <c r="B137" s="2"/>
      <c r="C137" s="2"/>
      <c r="D137" s="2"/>
      <c r="E137" s="2"/>
      <c r="F137" s="2"/>
      <c r="G137" s="2"/>
      <c r="H137" s="2"/>
      <c r="I137" s="2"/>
    </row>
    <row r="138" spans="1:9" ht="15.6">
      <c r="A138" s="2"/>
      <c r="B138" s="2"/>
      <c r="C138" s="2"/>
      <c r="D138" s="2"/>
      <c r="E138" s="2"/>
      <c r="F138" s="2"/>
      <c r="G138" s="2"/>
      <c r="H138" s="2"/>
      <c r="I138" s="2"/>
    </row>
    <row r="139" spans="1:9" ht="15.6">
      <c r="A139" s="2"/>
      <c r="B139" s="2"/>
      <c r="C139" s="2"/>
      <c r="D139" s="2"/>
      <c r="E139" s="2"/>
      <c r="F139" s="2"/>
      <c r="G139" s="2"/>
      <c r="H139" s="2"/>
      <c r="I139" s="2"/>
    </row>
    <row r="140" spans="1:9" ht="15.6">
      <c r="A140" s="2"/>
      <c r="B140" s="2"/>
      <c r="C140" s="2"/>
      <c r="D140" s="2"/>
      <c r="E140" s="2"/>
      <c r="F140" s="2"/>
      <c r="G140" s="2"/>
      <c r="H140" s="2"/>
      <c r="I140" s="2"/>
    </row>
    <row r="141" spans="1:9" ht="15.6">
      <c r="A141" s="2"/>
      <c r="B141" s="2"/>
      <c r="C141" s="2"/>
      <c r="D141" s="2"/>
      <c r="E141" s="2"/>
      <c r="F141" s="2"/>
      <c r="G141" s="2"/>
      <c r="H141" s="2"/>
      <c r="I141" s="2"/>
    </row>
    <row r="142" spans="1:9" ht="15.6">
      <c r="A142" s="2"/>
      <c r="B142" s="2"/>
      <c r="C142" s="2"/>
      <c r="D142" s="2"/>
      <c r="E142" s="2"/>
      <c r="F142" s="2"/>
      <c r="G142" s="2"/>
      <c r="H142" s="2"/>
      <c r="I142" s="2"/>
    </row>
    <row r="143" spans="1:9" ht="15.6">
      <c r="A143" s="2"/>
      <c r="B143" s="2"/>
      <c r="C143" s="2"/>
      <c r="D143" s="2"/>
      <c r="E143" s="2"/>
      <c r="F143" s="2"/>
      <c r="G143" s="2"/>
      <c r="H143" s="2"/>
      <c r="I143" s="2"/>
    </row>
    <row r="144" spans="1:9" ht="15.6">
      <c r="A144" s="2"/>
      <c r="B144" s="2"/>
      <c r="C144" s="2"/>
      <c r="D144" s="2"/>
      <c r="E144" s="2"/>
      <c r="F144" s="2"/>
      <c r="G144" s="2"/>
      <c r="H144" s="2"/>
      <c r="I144" s="2"/>
    </row>
    <row r="145" spans="1:9" ht="15.6">
      <c r="A145" s="2"/>
      <c r="B145" s="2"/>
      <c r="C145" s="2"/>
      <c r="D145" s="2"/>
      <c r="E145" s="2"/>
      <c r="F145" s="2"/>
      <c r="G145" s="2"/>
      <c r="H145" s="2"/>
      <c r="I145" s="2"/>
    </row>
    <row r="146" spans="1:9" ht="15.6">
      <c r="A146" s="2"/>
      <c r="B146" s="2"/>
      <c r="C146" s="2"/>
      <c r="D146" s="2"/>
      <c r="E146" s="2"/>
      <c r="F146" s="2"/>
      <c r="G146" s="2"/>
      <c r="H146" s="2"/>
      <c r="I146" s="2"/>
    </row>
    <row r="147" spans="1:9" ht="15.6">
      <c r="A147" s="2"/>
      <c r="B147" s="2"/>
      <c r="C147" s="2"/>
      <c r="D147" s="2"/>
      <c r="E147" s="2"/>
      <c r="F147" s="2"/>
      <c r="G147" s="2"/>
      <c r="H147" s="2"/>
      <c r="I147" s="2"/>
    </row>
    <row r="148" spans="1:9" ht="15.6">
      <c r="A148" s="2"/>
      <c r="B148" s="2"/>
      <c r="C148" s="2"/>
      <c r="D148" s="2"/>
      <c r="E148" s="2"/>
      <c r="F148" s="2"/>
      <c r="G148" s="2"/>
      <c r="H148" s="2"/>
      <c r="I148" s="2"/>
    </row>
    <row r="149" spans="1:9" ht="15.6">
      <c r="A149" s="2"/>
      <c r="B149" s="2"/>
      <c r="C149" s="2"/>
      <c r="D149" s="2"/>
      <c r="E149" s="2"/>
      <c r="F149" s="2"/>
      <c r="G149" s="2"/>
      <c r="H149" s="2"/>
      <c r="I149" s="2"/>
    </row>
    <row r="150" spans="1:9" ht="15.6">
      <c r="A150" s="2"/>
      <c r="B150" s="2"/>
      <c r="C150" s="2"/>
      <c r="D150" s="2"/>
      <c r="E150" s="2"/>
      <c r="F150" s="2"/>
      <c r="G150" s="2"/>
      <c r="H150" s="2"/>
      <c r="I150" s="2"/>
    </row>
  </sheetData>
  <mergeCells count="40">
    <mergeCell ref="A103:D103"/>
    <mergeCell ref="B46:D46"/>
    <mergeCell ref="B49:D49"/>
    <mergeCell ref="E17:G17"/>
    <mergeCell ref="E32:G32"/>
    <mergeCell ref="D44:F44"/>
    <mergeCell ref="B34:C34"/>
    <mergeCell ref="B35:C35"/>
    <mergeCell ref="B36:C36"/>
    <mergeCell ref="B65:H65"/>
    <mergeCell ref="B68:H68"/>
    <mergeCell ref="B51:H51"/>
    <mergeCell ref="D58:D59"/>
    <mergeCell ref="B60:I60"/>
    <mergeCell ref="E58:G58"/>
    <mergeCell ref="A44:A45"/>
    <mergeCell ref="C44:C45"/>
    <mergeCell ref="B27:C27"/>
    <mergeCell ref="B28:C28"/>
    <mergeCell ref="B29:C29"/>
    <mergeCell ref="A31:I31"/>
    <mergeCell ref="A32:A33"/>
    <mergeCell ref="B32:C33"/>
    <mergeCell ref="D32:D33"/>
    <mergeCell ref="A80:B80"/>
    <mergeCell ref="A5:A6"/>
    <mergeCell ref="A16:I16"/>
    <mergeCell ref="A17:A18"/>
    <mergeCell ref="B17:C18"/>
    <mergeCell ref="D17:D18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44:B45"/>
  </mergeCells>
  <pageMargins left="0.74803149606299213" right="0.74803149606299213" top="0.98425196850393704" bottom="0.98425196850393704" header="0.51181102362204722" footer="0.51181102362204722"/>
  <pageSetup paperSize="8" scale="4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739-тби</dc:title>
  <dc:creator>Федорова Надежда Васильевна</dc:creator>
  <cp:lastModifiedBy>n.fedorova</cp:lastModifiedBy>
  <cp:lastPrinted>2018-04-26T10:40:26Z</cp:lastPrinted>
  <dcterms:created xsi:type="dcterms:W3CDTF">2017-01-12T11:18:22Z</dcterms:created>
  <dcterms:modified xsi:type="dcterms:W3CDTF">2018-04-26T10:49:15Z</dcterms:modified>
</cp:coreProperties>
</file>